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45\Downloads\#河川\007_堂谷川\R2_堂谷川_阿南・長生_河川工事（１）_03\001_発注時資料\_PPI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40" i="1" l="1"/>
  <c r="G39" i="1" s="1"/>
  <c r="G38" i="1" s="1"/>
  <c r="G35" i="1"/>
  <c r="G32" i="1"/>
  <c r="G30" i="1"/>
  <c r="G29" i="1" s="1"/>
  <c r="G27" i="1"/>
  <c r="G26" i="1" s="1"/>
  <c r="G22" i="1"/>
  <c r="G17" i="1" s="1"/>
  <c r="G18" i="1"/>
  <c r="G14" i="1"/>
  <c r="G12" i="1"/>
  <c r="G11" i="1" s="1"/>
  <c r="G37" i="1" l="1"/>
  <c r="G10" i="1"/>
  <c r="G45" i="1" l="1"/>
  <c r="G47" i="1" s="1"/>
  <c r="G48" i="1" s="1"/>
  <c r="G43" i="1"/>
</calcChain>
</file>

<file path=xl/sharedStrings.xml><?xml version="1.0" encoding="utf-8"?>
<sst xmlns="http://schemas.openxmlformats.org/spreadsheetml/2006/main" count="91" uniqueCount="56">
  <si>
    <t>工事費内訳書</t>
  </si>
  <si>
    <t>住　　　　所</t>
  </si>
  <si>
    <t>商号又は名称</t>
  </si>
  <si>
    <t>代 表 者 名</t>
  </si>
  <si>
    <t>工 事 名</t>
  </si>
  <si>
    <t>Ｒ２阿土　堂谷川　阿南・長生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</si>
  <si>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</si>
  <si>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</si>
  <si>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</si>
  <si>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</si>
  <si>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</si>
  <si>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</si>
  <si>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</si>
  <si>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</si>
  <si>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</si>
  <si>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</si>
  <si>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</si>
  <si>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</si>
  <si>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</si>
  <si>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
　L=11.5km以下</t>
  </si>
  <si>
    <t>残土等処分</t>
  </si>
  <si>
    <t>擁壁護岸工</t>
  </si>
  <si>
    <t>作業土工</t>
  </si>
  <si>
    <t>床掘り</t>
  </si>
  <si>
    <t>埋戻し</t>
  </si>
  <si>
    <t>基面整正</t>
  </si>
  <si>
    <t>m2</t>
  </si>
  <si>
    <t>場所打擁壁工</t>
  </si>
  <si>
    <t xml:space="preserve">ｺﾝｸﾘｰﾄ </t>
  </si>
  <si>
    <t>目地板</t>
  </si>
  <si>
    <t>型枠</t>
  </si>
  <si>
    <t>構造物撤去工</t>
  </si>
  <si>
    <t>構造物取壊し工</t>
  </si>
  <si>
    <t>袋詰め玉石撤去</t>
  </si>
  <si>
    <t>袋</t>
  </si>
  <si>
    <t>仮設工</t>
  </si>
  <si>
    <t>建設機械搬入搬出工</t>
  </si>
  <si>
    <t>建設機械搬入搬出</t>
  </si>
  <si>
    <t>土留･仮締切工</t>
  </si>
  <si>
    <t>締切盛土</t>
  </si>
  <si>
    <t>締切盛土撤去</t>
  </si>
  <si>
    <t>伐採除草工</t>
  </si>
  <si>
    <t>伐採
　(運搬･処分含む)
　L=4.5km以下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</si>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</sst>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G11+G17+G26+G29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6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G15+G16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30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30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23" t="s">
        <v>21</v>
      </c>
      <c r="C17" s="23"/>
      <c r="D17" s="23"/>
      <c r="E17" s="8" t="s">
        <v>13</v>
      </c>
      <c r="F17" s="9">
        <v>1</v>
      </c>
      <c r="G17" s="10">
        <f>G18+G22</f>
        <v>0</v>
      </c>
      <c r="I17" s="12">
        <v>8</v>
      </c>
      <c r="J17" s="13">
        <v>2</v>
      </c>
    </row>
    <row r="18" spans="1:10" ht="42" customHeight="1" x14ac:dyDescent="0.15">
      <c r="A18" s="6"/>
      <c r="B18" s="7"/>
      <c r="C18" s="23" t="s">
        <v>22</v>
      </c>
      <c r="D18" s="23"/>
      <c r="E18" s="8" t="s">
        <v>13</v>
      </c>
      <c r="F18" s="9">
        <v>1</v>
      </c>
      <c r="G18" s="10">
        <f>G19+G20+G21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17</v>
      </c>
      <c r="F19" s="9">
        <v>110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24</v>
      </c>
      <c r="E20" s="8" t="s">
        <v>17</v>
      </c>
      <c r="F20" s="9">
        <v>80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25</v>
      </c>
      <c r="E21" s="8" t="s">
        <v>26</v>
      </c>
      <c r="F21" s="9">
        <v>20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27</v>
      </c>
      <c r="D22" s="23"/>
      <c r="E22" s="8" t="s">
        <v>13</v>
      </c>
      <c r="F22" s="9">
        <v>1</v>
      </c>
      <c r="G22" s="10">
        <f>G23+G24+G25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28</v>
      </c>
      <c r="E23" s="8" t="s">
        <v>17</v>
      </c>
      <c r="F23" s="9">
        <v>77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29</v>
      </c>
      <c r="E24" s="8" t="s">
        <v>26</v>
      </c>
      <c r="F24" s="9">
        <v>8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30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23" t="s">
        <v>31</v>
      </c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2</v>
      </c>
    </row>
    <row r="27" spans="1:10" ht="42" customHeight="1" x14ac:dyDescent="0.15">
      <c r="A27" s="6"/>
      <c r="B27" s="7"/>
      <c r="C27" s="23" t="s">
        <v>32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34</v>
      </c>
      <c r="F28" s="9">
        <v>6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23" t="s">
        <v>35</v>
      </c>
      <c r="C29" s="23"/>
      <c r="D29" s="23"/>
      <c r="E29" s="8" t="s">
        <v>13</v>
      </c>
      <c r="F29" s="9">
        <v>1</v>
      </c>
      <c r="G29" s="10">
        <f>G30+G32+G35</f>
        <v>0</v>
      </c>
      <c r="I29" s="12">
        <v>20</v>
      </c>
      <c r="J29" s="13">
        <v>2</v>
      </c>
    </row>
    <row r="30" spans="1:10" ht="42" customHeight="1" x14ac:dyDescent="0.15">
      <c r="A30" s="6"/>
      <c r="B30" s="7"/>
      <c r="C30" s="23" t="s">
        <v>36</v>
      </c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3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13</v>
      </c>
      <c r="F31" s="9">
        <v>1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23" t="s">
        <v>38</v>
      </c>
      <c r="D32" s="23"/>
      <c r="E32" s="8" t="s">
        <v>13</v>
      </c>
      <c r="F32" s="9">
        <v>1</v>
      </c>
      <c r="G32" s="10">
        <f>G33+G34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39</v>
      </c>
      <c r="E33" s="8" t="s">
        <v>13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40</v>
      </c>
      <c r="E34" s="8" t="s">
        <v>13</v>
      </c>
      <c r="F34" s="9">
        <v>1</v>
      </c>
      <c r="G34" s="11"/>
      <c r="I34" s="12">
        <v>25</v>
      </c>
      <c r="J34" s="13">
        <v>4</v>
      </c>
    </row>
    <row r="35" spans="1:10" ht="42" customHeight="1" x14ac:dyDescent="0.15">
      <c r="A35" s="6"/>
      <c r="B35" s="7"/>
      <c r="C35" s="23" t="s">
        <v>41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42</v>
      </c>
      <c r="E36" s="8" t="s">
        <v>13</v>
      </c>
      <c r="F36" s="9">
        <v>1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43</v>
      </c>
      <c r="B37" s="23"/>
      <c r="C37" s="23"/>
      <c r="D37" s="23"/>
      <c r="E37" s="8" t="s">
        <v>13</v>
      </c>
      <c r="F37" s="9">
        <v>1</v>
      </c>
      <c r="G37" s="10">
        <f>G11+G17+G26+G29</f>
        <v>0</v>
      </c>
      <c r="I37" s="12">
        <v>28</v>
      </c>
      <c r="J37" s="13">
        <v>20</v>
      </c>
    </row>
    <row r="38" spans="1:10" ht="42" customHeight="1" x14ac:dyDescent="0.15">
      <c r="A38" s="22" t="s">
        <v>44</v>
      </c>
      <c r="B38" s="23"/>
      <c r="C38" s="23"/>
      <c r="D38" s="23"/>
      <c r="E38" s="8" t="s">
        <v>13</v>
      </c>
      <c r="F38" s="9">
        <v>1</v>
      </c>
      <c r="G38" s="10">
        <f>G39+G42</f>
        <v>0</v>
      </c>
      <c r="I38" s="12">
        <v>29</v>
      </c>
      <c r="J38" s="13">
        <v>200</v>
      </c>
    </row>
    <row r="39" spans="1:10" ht="42" customHeight="1" x14ac:dyDescent="0.15">
      <c r="A39" s="6"/>
      <c r="B39" s="23" t="s">
        <v>45</v>
      </c>
      <c r="C39" s="23"/>
      <c r="D39" s="23"/>
      <c r="E39" s="8" t="s">
        <v>13</v>
      </c>
      <c r="F39" s="9">
        <v>1</v>
      </c>
      <c r="G39" s="10">
        <f>G40</f>
        <v>0</v>
      </c>
      <c r="I39" s="12">
        <v>30</v>
      </c>
      <c r="J39" s="13">
        <v>2</v>
      </c>
    </row>
    <row r="40" spans="1:10" ht="42" customHeight="1" x14ac:dyDescent="0.15">
      <c r="A40" s="6"/>
      <c r="B40" s="7"/>
      <c r="C40" s="23" t="s">
        <v>46</v>
      </c>
      <c r="D40" s="23"/>
      <c r="E40" s="8" t="s">
        <v>13</v>
      </c>
      <c r="F40" s="9">
        <v>1</v>
      </c>
      <c r="G40" s="10">
        <f>G41</f>
        <v>0</v>
      </c>
      <c r="I40" s="12">
        <v>31</v>
      </c>
      <c r="J40" s="13">
        <v>3</v>
      </c>
    </row>
    <row r="41" spans="1:10" ht="42" customHeight="1" x14ac:dyDescent="0.15">
      <c r="A41" s="6"/>
      <c r="B41" s="7"/>
      <c r="C41" s="7"/>
      <c r="D41" s="23" t="s">
        <v>47</v>
      </c>
      <c r="E41" s="8" t="s">
        <v>13</v>
      </c>
      <c r="F41" s="9">
        <v>1</v>
      </c>
      <c r="G41" s="11"/>
      <c r="I41" s="12">
        <v>32</v>
      </c>
      <c r="J41" s="13">
        <v>4</v>
      </c>
    </row>
    <row r="42" spans="1:10" ht="42" customHeight="1" x14ac:dyDescent="0.15">
      <c r="A42" s="6"/>
      <c r="B42" s="23" t="s">
        <v>48</v>
      </c>
      <c r="C42" s="23"/>
      <c r="D42" s="23"/>
      <c r="E42" s="8" t="s">
        <v>13</v>
      </c>
      <c r="F42" s="9">
        <v>1</v>
      </c>
      <c r="G42" s="11"/>
      <c r="I42" s="12">
        <v>33</v>
      </c>
      <c r="J42" s="13"/>
    </row>
    <row r="43" spans="1:10" ht="42" customHeight="1" x14ac:dyDescent="0.15">
      <c r="A43" s="22" t="s">
        <v>49</v>
      </c>
      <c r="B43" s="23"/>
      <c r="C43" s="23"/>
      <c r="D43" s="23"/>
      <c r="E43" s="8" t="s">
        <v>13</v>
      </c>
      <c r="F43" s="9">
        <v>1</v>
      </c>
      <c r="G43" s="10">
        <f>G37+G38</f>
        <v>0</v>
      </c>
      <c r="I43" s="12">
        <v>34</v>
      </c>
      <c r="J43" s="13"/>
    </row>
    <row r="44" spans="1:10" ht="42" customHeight="1" x14ac:dyDescent="0.15">
      <c r="A44" s="6"/>
      <c r="B44" s="23" t="s">
        <v>50</v>
      </c>
      <c r="C44" s="23"/>
      <c r="D44" s="23"/>
      <c r="E44" s="8" t="s">
        <v>13</v>
      </c>
      <c r="F44" s="9">
        <v>1</v>
      </c>
      <c r="G44" s="11"/>
      <c r="I44" s="12">
        <v>35</v>
      </c>
      <c r="J44" s="13">
        <v>210</v>
      </c>
    </row>
    <row r="45" spans="1:10" ht="42" customHeight="1" x14ac:dyDescent="0.15">
      <c r="A45" s="22" t="s">
        <v>51</v>
      </c>
      <c r="B45" s="23"/>
      <c r="C45" s="23"/>
      <c r="D45" s="23"/>
      <c r="E45" s="8" t="s">
        <v>13</v>
      </c>
      <c r="F45" s="9">
        <v>1</v>
      </c>
      <c r="G45" s="10">
        <f>G37+G38+G44</f>
        <v>0</v>
      </c>
      <c r="I45" s="12">
        <v>36</v>
      </c>
      <c r="J45" s="13"/>
    </row>
    <row r="46" spans="1:10" ht="42" customHeight="1" x14ac:dyDescent="0.15">
      <c r="A46" s="6"/>
      <c r="B46" s="23" t="s">
        <v>52</v>
      </c>
      <c r="C46" s="23"/>
      <c r="D46" s="23"/>
      <c r="E46" s="8" t="s">
        <v>13</v>
      </c>
      <c r="F46" s="9">
        <v>1</v>
      </c>
      <c r="G46" s="11"/>
      <c r="I46" s="12">
        <v>37</v>
      </c>
      <c r="J46" s="13">
        <v>220</v>
      </c>
    </row>
    <row r="47" spans="1:10" ht="42" customHeight="1" x14ac:dyDescent="0.15">
      <c r="A47" s="22" t="s">
        <v>53</v>
      </c>
      <c r="B47" s="23"/>
      <c r="C47" s="23"/>
      <c r="D47" s="23"/>
      <c r="E47" s="8" t="s">
        <v>13</v>
      </c>
      <c r="F47" s="9">
        <v>1</v>
      </c>
      <c r="G47" s="10">
        <f>G45+G46</f>
        <v>0</v>
      </c>
      <c r="I47" s="12">
        <v>38</v>
      </c>
      <c r="J47" s="13">
        <v>30</v>
      </c>
    </row>
    <row r="48" spans="1:10" ht="42" customHeight="1" x14ac:dyDescent="0.15">
      <c r="A48" s="24" t="s">
        <v>54</v>
      </c>
      <c r="B48" s="25"/>
      <c r="C48" s="25"/>
      <c r="D48" s="25"/>
      <c r="E48" s="14" t="s">
        <v>55</v>
      </c>
      <c r="F48" s="15" t="s">
        <v>55</v>
      </c>
      <c r="G48" s="16">
        <f>G47</f>
        <v>0</v>
      </c>
      <c r="I48" s="17">
        <v>39</v>
      </c>
      <c r="J48" s="17">
        <v>90</v>
      </c>
    </row>
  </sheetData>
  <sheetProtection sheet="1"/>
  <mergeCells count="45">
    <mergeCell ref="B44:D44"/>
    <mergeCell ref="A45:D45"/>
    <mergeCell ref="B46:D46"/>
    <mergeCell ref="A47:D47"/>
    <mergeCell ref="A48:D48"/>
    <mergeCell ref="B39:D39"/>
    <mergeCell ref="C40:D40"/>
    <mergeCell ref="D41"/>
    <mergeCell ref="B42:D42"/>
    <mergeCell ref="A43:D43"/>
    <mergeCell ref="D34"/>
    <mergeCell ref="C35:D35"/>
    <mergeCell ref="D36"/>
    <mergeCell ref="A37:D37"/>
    <mergeCell ref="A38:D38"/>
    <mergeCell ref="B29:D29"/>
    <mergeCell ref="C30:D30"/>
    <mergeCell ref="D31"/>
    <mergeCell ref="C32:D32"/>
    <mergeCell ref="D33"/>
    <mergeCell ref="D24"/>
    <mergeCell ref="D25"/>
    <mergeCell ref="B26:D26"/>
    <mergeCell ref="C27:D27"/>
    <mergeCell ref="D28"/>
    <mergeCell ref="D19"/>
    <mergeCell ref="D20"/>
    <mergeCell ref="D21"/>
    <mergeCell ref="C22:D22"/>
    <mergeCell ref="D23"/>
    <mergeCell ref="C14:D14"/>
    <mergeCell ref="D15"/>
    <mergeCell ref="D16"/>
    <mergeCell ref="B17: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Ten Shoutarou</cp:lastModifiedBy>
  <dcterms:created xsi:type="dcterms:W3CDTF">2020-11-02T11:45:16Z</dcterms:created>
  <dcterms:modified xsi:type="dcterms:W3CDTF">2020-11-02T11:45:34Z</dcterms:modified>
</cp:coreProperties>
</file>